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<sst xmlns="http://schemas.openxmlformats.org/spreadsheetml/2006/main" count="969" uniqueCount="68">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</sst>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4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1001.4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3975.1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53217.100000000006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4976.499999999999</v>
      </c>
      <c r="AE9" s="51">
        <f>AE10+AE15+AE23+AE31+AE45+AE50+AE51+AE58+AE59+AE68+AE69+AE72+AE84+AE77+AE79+AE78+AE66+AE85+AE87+AE86+AE67+AE38+AE88</f>
        <v>69072.8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86</v>
      </c>
      <c r="AE10" s="28">
        <f>B10+C10-AD10</f>
        <v>5300.799999999999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35.5</v>
      </c>
      <c r="AE11" s="28">
        <f>B11+C11-AD11</f>
        <v>3788.7999999999997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26.5</v>
      </c>
      <c r="AE12" s="28">
        <f>B12+C12-AD12</f>
        <v>332.9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24</v>
      </c>
      <c r="AE14" s="28">
        <f>AE10-AE11-AE12-AE13</f>
        <v>1179.0999999999995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2087.1000000000004</v>
      </c>
      <c r="AE15" s="28">
        <f aca="true" t="shared" si="3" ref="AE15:AE29">B15+C15-AD15</f>
        <v>25064.800000000003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1605.9</v>
      </c>
      <c r="AE16" s="28">
        <f t="shared" si="3"/>
        <v>18086.699999999997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25.1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459.2</v>
      </c>
      <c r="AE18" s="28">
        <f t="shared" si="3"/>
        <v>1954.2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4133.099999999999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19.299999999999876</v>
      </c>
      <c r="AE22" s="28">
        <f t="shared" si="3"/>
        <v>821.5000000000006</v>
      </c>
    </row>
    <row r="23" spans="1:31" ht="15" customHeight="1">
      <c r="A23" s="4" t="s">
        <v>7</v>
      </c>
      <c r="B23" s="23">
        <f>13133+739.4</f>
        <v>13872.4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233.2</v>
      </c>
      <c r="AE23" s="28">
        <f t="shared" si="3"/>
        <v>15965.8</v>
      </c>
    </row>
    <row r="24" spans="1:32" ht="15.75">
      <c r="A24" s="3" t="s">
        <v>5</v>
      </c>
      <c r="B24" s="23">
        <f>7035.2+739.4</f>
        <v>7774.599999999999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7776.799999999999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127.3</v>
      </c>
      <c r="AE25" s="28">
        <f t="shared" si="3"/>
        <v>2958.7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34.2</v>
      </c>
      <c r="AE26" s="28">
        <f t="shared" si="3"/>
        <v>315.90000000000003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2392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3.6</v>
      </c>
      <c r="AE28" s="28">
        <f t="shared" si="3"/>
        <v>149.8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635.4000000000002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68.1</v>
      </c>
      <c r="AE30" s="28">
        <f>AE23-AE24-AE25-AE26-AE27-AE28-AE29</f>
        <v>2372.6000000000004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195.70000000000002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144.1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1.4</v>
      </c>
      <c r="AE34" s="28">
        <f t="shared" si="6"/>
        <v>35.6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0.30000000000000004</v>
      </c>
      <c r="AE37" s="28">
        <f>AE31-AE32-AE34-AE36-AE33-AE35</f>
        <v>16.00000000000002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754.7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560.6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10.1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66.9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117.10000000000002</v>
      </c>
    </row>
    <row r="45" spans="1:31" ht="15" customHeight="1">
      <c r="A45" s="4" t="s">
        <v>15</v>
      </c>
      <c r="B45" s="37">
        <f>426.9+17.6</f>
        <v>444.5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282.6</v>
      </c>
      <c r="AE45" s="28">
        <f>B45+C45-AD45</f>
        <v>717.3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</f>
        <v>411.8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257.70000000000005</v>
      </c>
      <c r="AE47" s="28">
        <f>B47+C47-AD47</f>
        <v>651.2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40</v>
      </c>
      <c r="AE48" s="28">
        <f>B48+C48-AD48</f>
        <v>98.30000000000001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24.899999999999995</v>
      </c>
      <c r="AE49" s="28">
        <f>AE45-AE47-AE46</f>
        <v>66.09999999999991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1492.6</v>
      </c>
      <c r="AE50" s="28">
        <f aca="true" t="shared" si="11" ref="AE50:AE56">B50+C50-AD50</f>
        <v>10799.800000000001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312.59999999999997</v>
      </c>
      <c r="AE51" s="23">
        <f t="shared" si="11"/>
        <v>4279.7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3257.7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6.1</v>
      </c>
      <c r="AE54" s="23">
        <f t="shared" si="11"/>
        <v>485.8</v>
      </c>
    </row>
    <row r="55" spans="1:31" ht="15.75">
      <c r="A55" s="3" t="s">
        <v>17</v>
      </c>
      <c r="B55" s="37">
        <v>2.4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2.4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306.49999999999994</v>
      </c>
      <c r="AE57" s="23">
        <f>AE51-AE52-AE54-AE56-AE53-AE55</f>
        <v>533.8000000000001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24.9</v>
      </c>
      <c r="AE59" s="23">
        <f t="shared" si="14"/>
        <v>1393.6999999999998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607.4000000000001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0.8</v>
      </c>
      <c r="AE61" s="23">
        <f t="shared" si="14"/>
        <v>5.2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4.4</v>
      </c>
      <c r="AE62" s="23">
        <f t="shared" si="14"/>
        <v>124.9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5.7</v>
      </c>
      <c r="AE63" s="23">
        <f t="shared" si="14"/>
        <v>61.89999999999999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13.999999999999998</v>
      </c>
      <c r="AE65" s="23">
        <f>AE59-AE60-AE63-AE64-AE62-AE61</f>
        <v>594.2999999999997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394.20000000000005</v>
      </c>
      <c r="AE66" s="31">
        <f aca="true" t="shared" si="16" ref="AE66:AE78">B66+C66-AD66</f>
        <v>625.8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</f>
        <v>782.3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50.4</v>
      </c>
      <c r="AE69" s="31">
        <f t="shared" si="16"/>
        <v>2636.2999999999997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252.9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11.2</v>
      </c>
      <c r="AE72" s="31">
        <f t="shared" si="16"/>
        <v>697.5999999999999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0.6</v>
      </c>
      <c r="AE73" s="31">
        <f t="shared" si="16"/>
        <v>63.50000000000001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53217.100000000006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4976.499999999999</v>
      </c>
      <c r="AE90" s="60">
        <f>AE10+AE15+AE23+AE31+AE45+AE50+AE51+AE58+AE59+AE66+AE68+AE69+AE72+AE77+AE78+AE79+AE84+AE85+AE86+AE87+AE67+AE38+AE88</f>
        <v>69072.8</v>
      </c>
    </row>
    <row r="91" spans="1:31" ht="15.75">
      <c r="A91" s="3" t="s">
        <v>5</v>
      </c>
      <c r="B91" s="23">
        <f aca="true" t="shared" si="19" ref="B91:AB91">B11+B16+B24+B32+B52+B60+B70+B39+B73</f>
        <v>34132.79999999999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1642.0000000000002</v>
      </c>
      <c r="AE91" s="28">
        <f>B91+C91-AD91</f>
        <v>34325.999999999985</v>
      </c>
    </row>
    <row r="92" spans="1:31" ht="15.75">
      <c r="A92" s="3" t="s">
        <v>2</v>
      </c>
      <c r="B92" s="23">
        <f aca="true" t="shared" si="20" ref="B92:X92">B12+B19+B27+B34+B54+B63+B42+B76+B71</f>
        <v>7373.799999999999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39.8</v>
      </c>
      <c r="AE92" s="28">
        <f>B92+C92-AD92</f>
        <v>7765.399999999999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130.8</v>
      </c>
      <c r="AE93" s="28">
        <f>B93+C93-AD93</f>
        <v>3059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497.8</v>
      </c>
      <c r="AE94" s="28">
        <f>B94+C94-AD94</f>
        <v>2408.5999999999995</v>
      </c>
    </row>
    <row r="95" spans="1:31" ht="15.75">
      <c r="A95" s="3" t="s">
        <v>17</v>
      </c>
      <c r="B95" s="23">
        <f aca="true" t="shared" si="23" ref="B95:AB95">B20+B28+B47+B35+B55+B13</f>
        <v>545.4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261.3</v>
      </c>
      <c r="AE95" s="28">
        <f>B95+C95-AD95</f>
        <v>847.6000000000001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2404.7999999999984</v>
      </c>
      <c r="AE96" s="2">
        <f>AE90-AE91-AE92-AE93-AE94-AE95</f>
        <v>20666.200000000023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4976.5</v>
      </c>
      <c r="L99" s="54">
        <f t="shared" si="24"/>
        <v>4976.5</v>
      </c>
      <c r="M99" s="54">
        <f t="shared" si="24"/>
        <v>4976.5</v>
      </c>
      <c r="N99" s="54">
        <f t="shared" si="24"/>
        <v>4976.5</v>
      </c>
      <c r="O99" s="54">
        <f t="shared" si="24"/>
        <v>4976.5</v>
      </c>
      <c r="P99" s="54">
        <f t="shared" si="24"/>
        <v>4976.5</v>
      </c>
      <c r="Q99" s="54">
        <f t="shared" si="24"/>
        <v>4976.5</v>
      </c>
      <c r="R99" s="54">
        <f t="shared" si="24"/>
        <v>4976.5</v>
      </c>
      <c r="S99" s="54">
        <f t="shared" si="24"/>
        <v>4976.5</v>
      </c>
      <c r="T99" s="54">
        <f t="shared" si="24"/>
        <v>4976.5</v>
      </c>
      <c r="U99" s="54">
        <f t="shared" si="24"/>
        <v>4976.5</v>
      </c>
      <c r="V99" s="54">
        <f t="shared" si="24"/>
        <v>4976.5</v>
      </c>
      <c r="W99" s="54">
        <f t="shared" si="24"/>
        <v>4976.5</v>
      </c>
      <c r="X99" s="54">
        <f t="shared" si="24"/>
        <v>4976.5</v>
      </c>
      <c r="Y99" s="54">
        <f t="shared" si="24"/>
        <v>4976.5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2014-10-02T11:45:49Z</cp:lastPrinted>
  <dcterms:created xsi:type="dcterms:W3CDTF">2002-11-05T08:53:00Z</dcterms:created>
  <dcterms:modified xsi:type="dcterms:W3CDTF">2014-10-10T05:06:31Z</dcterms:modified>
  <cp:category/>
  <cp:version/>
  <cp:contentType/>
  <cp:contentStatus/>
</cp:coreProperties>
</file>